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2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deborahwhittle/Desktop/AGM 2026/documents/insurance/"/>
    </mc:Choice>
  </mc:AlternateContent>
  <xr:revisionPtr revIDLastSave="0" documentId="8_{D2A0F995-D50B-544F-8708-53EBE58537A3}" xr6:coauthVersionLast="47" xr6:coauthVersionMax="47" xr10:uidLastSave="{00000000-0000-0000-0000-000000000000}"/>
  <bookViews>
    <workbookView xWindow="1920" yWindow="2460" windowWidth="26920" windowHeight="17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4" i="1" l="1"/>
  <c r="J96" i="1" s="1"/>
  <c r="H90" i="1"/>
  <c r="G91" i="1"/>
  <c r="G94" i="1" s="1"/>
  <c r="H77" i="1"/>
  <c r="H64" i="1"/>
  <c r="H47" i="1"/>
  <c r="H31" i="1"/>
  <c r="H22" i="1"/>
  <c r="H10" i="1"/>
</calcChain>
</file>

<file path=xl/sharedStrings.xml><?xml version="1.0" encoding="utf-8"?>
<sst xmlns="http://schemas.openxmlformats.org/spreadsheetml/2006/main" count="259" uniqueCount="244">
  <si>
    <t>Land title</t>
  </si>
  <si>
    <t>property</t>
  </si>
  <si>
    <t>has  Registered interest</t>
  </si>
  <si>
    <t>Unnamed: 3</t>
  </si>
  <si>
    <t>SQM</t>
  </si>
  <si>
    <t>%communal</t>
  </si>
  <si>
    <t>0/8571</t>
  </si>
  <si>
    <t>0/8572</t>
  </si>
  <si>
    <t>0/8573</t>
  </si>
  <si>
    <t>0/8574</t>
  </si>
  <si>
    <t>0/8575</t>
  </si>
  <si>
    <t>0/8576</t>
  </si>
  <si>
    <t>0/8577</t>
  </si>
  <si>
    <t>0/8578</t>
  </si>
  <si>
    <t>0/8579</t>
  </si>
  <si>
    <t>0/8580</t>
  </si>
  <si>
    <t>0/8581</t>
  </si>
  <si>
    <t>0/8582</t>
  </si>
  <si>
    <t>0/8583</t>
  </si>
  <si>
    <t>0/8584</t>
  </si>
  <si>
    <t>0/8585</t>
  </si>
  <si>
    <t>0/8586</t>
  </si>
  <si>
    <t>0/8587</t>
  </si>
  <si>
    <t>0/8588</t>
  </si>
  <si>
    <t>0/8589</t>
  </si>
  <si>
    <t>0/8590</t>
  </si>
  <si>
    <t>0/8591</t>
  </si>
  <si>
    <t>0/8592</t>
  </si>
  <si>
    <t>0/8593</t>
  </si>
  <si>
    <t>0/8594</t>
  </si>
  <si>
    <t>0/8595</t>
  </si>
  <si>
    <t>0/8596</t>
  </si>
  <si>
    <t>0/8597</t>
  </si>
  <si>
    <t>0/8598</t>
  </si>
  <si>
    <t>0/8599</t>
  </si>
  <si>
    <t>0/8600</t>
  </si>
  <si>
    <t>0/8601</t>
  </si>
  <si>
    <t>0/8602</t>
  </si>
  <si>
    <t>0/8603</t>
  </si>
  <si>
    <t>0/8604</t>
  </si>
  <si>
    <t>0/8605</t>
  </si>
  <si>
    <t>0/8606</t>
  </si>
  <si>
    <t>0/8607</t>
  </si>
  <si>
    <t>0/8608</t>
  </si>
  <si>
    <t>0/8609</t>
  </si>
  <si>
    <t>0/8610</t>
  </si>
  <si>
    <t>0/8611</t>
  </si>
  <si>
    <t>0/8612</t>
  </si>
  <si>
    <t>0/8613</t>
  </si>
  <si>
    <t>0/8614</t>
  </si>
  <si>
    <t>0/8615</t>
  </si>
  <si>
    <t>0/8616</t>
  </si>
  <si>
    <t>0/8617</t>
  </si>
  <si>
    <t>0/8618</t>
  </si>
  <si>
    <t>0/8619</t>
  </si>
  <si>
    <t>0/8620</t>
  </si>
  <si>
    <t>0/8621</t>
  </si>
  <si>
    <t>0/8622</t>
  </si>
  <si>
    <t>0/8623</t>
  </si>
  <si>
    <t>0/8624</t>
  </si>
  <si>
    <t>0/8625</t>
  </si>
  <si>
    <t>0/8626</t>
  </si>
  <si>
    <t>0/8627</t>
  </si>
  <si>
    <t>0/8628</t>
  </si>
  <si>
    <t>0/8629</t>
  </si>
  <si>
    <t>0/8630</t>
  </si>
  <si>
    <t>0/8631</t>
  </si>
  <si>
    <t>0/8632</t>
  </si>
  <si>
    <t>0/8633</t>
  </si>
  <si>
    <t>0/8634</t>
  </si>
  <si>
    <t>0/8635</t>
  </si>
  <si>
    <t>0/8636</t>
  </si>
  <si>
    <t>0/8637</t>
  </si>
  <si>
    <t>0/8638</t>
  </si>
  <si>
    <t>0/8639</t>
  </si>
  <si>
    <t>0/8640</t>
  </si>
  <si>
    <t>0/8641</t>
  </si>
  <si>
    <t>0/8642</t>
  </si>
  <si>
    <t>0/8643</t>
  </si>
  <si>
    <t>0/8644</t>
  </si>
  <si>
    <t>0/8645</t>
  </si>
  <si>
    <t>0/8646</t>
  </si>
  <si>
    <t>0/8647</t>
  </si>
  <si>
    <t>0/8648</t>
  </si>
  <si>
    <t>0/8649</t>
  </si>
  <si>
    <t>0/8650</t>
  </si>
  <si>
    <t>0/8651</t>
  </si>
  <si>
    <t>0/8652</t>
  </si>
  <si>
    <t>Town house 8 (number 1)</t>
  </si>
  <si>
    <t>Town house 7(number 2) (0/8572)</t>
  </si>
  <si>
    <t>Town house 6 (number 3) (0/8573)</t>
  </si>
  <si>
    <t>Town house 5 (number 4) (0/8574)</t>
  </si>
  <si>
    <t>Town house 4 (number 5) (0/8575)</t>
  </si>
  <si>
    <t>Town House 3 (number 6) (0/8576)</t>
  </si>
  <si>
    <t>Town house 2 (number 7) (0/8577)</t>
  </si>
  <si>
    <t>Town house 1 (number 8) (0/8578)</t>
  </si>
  <si>
    <t>Office no10 on ground floor (spa) (0/8579)??</t>
  </si>
  <si>
    <t>Apartment 12 on the first floor (Anemona 001) (0/8580)??</t>
  </si>
  <si>
    <t>Apartment 13 on first floor (Anemona 002) (0/8581)</t>
  </si>
  <si>
    <t>Apartment 9 on the first floor (Anemona 003) (0/8582)</t>
  </si>
  <si>
    <t>Apartment 10 on first floor (Anemona 004) (0/8583)</t>
  </si>
  <si>
    <t>Apartment 11 on first floor (Anemona 005) (0/8584)</t>
  </si>
  <si>
    <t>Apartment 12 on the 2nd floor (Anemona 101) (0/8585)</t>
  </si>
  <si>
    <t>Apartment 13 on 2nd floor (102) (0/8586)</t>
  </si>
  <si>
    <t>Apartment 9 on 2nd floor (Anemona 103) (0/8587)</t>
  </si>
  <si>
    <t>Apartment 10 on 2nd floor (Anemona 104) (0/8588)</t>
  </si>
  <si>
    <t>Apartment 11 on secound floor (Anemona 105) (0/8589)</t>
  </si>
  <si>
    <t>Apartment 16 on first floor (Thalia) (0/8590)</t>
  </si>
  <si>
    <t>Apartment 17 on first floor (Thalia) (0/8591)</t>
  </si>
  <si>
    <t>Apartment 14 on the first floor (Thalia) (0/8592)</t>
  </si>
  <si>
    <t>Apartment 15 on first floor (Thalia) (0/8593)</t>
  </si>
  <si>
    <t>Apartment 16  on secound floor (Thalia) (0/8594)</t>
  </si>
  <si>
    <t>Apartment 17 on secound floor (Thalia)</t>
  </si>
  <si>
    <t>Apartment 14 on secound floor (Thalia)</t>
  </si>
  <si>
    <t>Apartment 15 on secound floor (Thalia)</t>
  </si>
  <si>
    <t>Apartment 21 on first floor  (Yasemin A1)</t>
  </si>
  <si>
    <t>Apartment 22 on first floor (Yasemin A2)</t>
  </si>
  <si>
    <t>Apartment 18 on first floor (Yasemin  A3)</t>
  </si>
  <si>
    <t>Apartment 19 of first floor (Yasemin A4)</t>
  </si>
  <si>
    <t>Apartment 20 on first floor (Yasimin  A5)</t>
  </si>
  <si>
    <t>Apartment 21 on secound floor (Yasemin B1)</t>
  </si>
  <si>
    <t>Apartment 22 on secound floor (Yasemin  B2)</t>
  </si>
  <si>
    <t>Apartment 18 on secound floor (Yasemin B3)</t>
  </si>
  <si>
    <t>Apartment 19 on secound floor (Yasemin B4)</t>
  </si>
  <si>
    <t>Apartment 20  on secound floor (Yasemin B5)</t>
  </si>
  <si>
    <t>Apartment 4 on the third floor (Yasemin C1)</t>
  </si>
  <si>
    <t>Apartment 5 on third floor (Yasemin C2)</t>
  </si>
  <si>
    <t>Apartment 1 on third floor (Yasemin  c3)</t>
  </si>
  <si>
    <t>Apartment 2 on third floor (Yasemin c4 )</t>
  </si>
  <si>
    <t>Apartment 3 on third floor (Yasemin c5)</t>
  </si>
  <si>
    <t>Electric Substation ap9 on the ground</t>
  </si>
  <si>
    <t>Apartment 26 on the first floor (Kyklamino  A1)</t>
  </si>
  <si>
    <t>Apartment 27 on the first floor (Kyklamino A2)</t>
  </si>
  <si>
    <t>Apartment 23 on The first floor (Kyklamino A3 )</t>
  </si>
  <si>
    <t>Apartment 24 on the first floor (Kyklamino A4)</t>
  </si>
  <si>
    <t>Apartment 25 on the first floor (Kyklamino A5)</t>
  </si>
  <si>
    <t>Apartment 26 on the 2nd floor (Kyklamino B1)</t>
  </si>
  <si>
    <t>Apartment 27 on the 2nd floor ( Kyklamino B2)</t>
  </si>
  <si>
    <t>Apartment 23 on the 2nd floor ( Kyklamino B3)</t>
  </si>
  <si>
    <t>Apartment 24 on the 2nd floor ( Kyklamino  B4)</t>
  </si>
  <si>
    <t>Apartment 25 on the 2nd floor (Kyklamino B5 )</t>
  </si>
  <si>
    <t>Apartment 9 on the third floor (Kyklamino  C1)</t>
  </si>
  <si>
    <t>Apartment 10 on the third floor (Kyklamino C2 )</t>
  </si>
  <si>
    <t>Apartment 6 on the third floor (Kyklamino  C3)</t>
  </si>
  <si>
    <t>Apartment 7 on the third floor (Kyklamino  C4)</t>
  </si>
  <si>
    <t>Apartment 8 on the third floor (Kyklamino  C5)</t>
  </si>
  <si>
    <t>Apartment 30 on the first floor ( Margarita A2)</t>
  </si>
  <si>
    <t>Apartment 31 on the first floor ( Margarita A3)</t>
  </si>
  <si>
    <t>Apartment  28 on the lfirst floor ( Margarita A4)</t>
  </si>
  <si>
    <t>Apartment  29 on the first floor ( Margarita  A1)</t>
  </si>
  <si>
    <t>Apartment 30 on the 2nd floor ( Margarita B2)</t>
  </si>
  <si>
    <t>Apartment 31 on the 2nd floor ( Margarita B3)</t>
  </si>
  <si>
    <t>Apartment 28 on the 2nd floor ( Margarita B4)</t>
  </si>
  <si>
    <t>Apartment 29 on the 2nd floor (Margarita B1)</t>
  </si>
  <si>
    <t>Apartment 13 on the third floor (Margarita C2)</t>
  </si>
  <si>
    <t>Apartment 14 on the third floor (Margarita C3)</t>
  </si>
  <si>
    <t>Apartment 11 on the third floor (Margarita C4)</t>
  </si>
  <si>
    <t>Apartment 12 on the third floor (Margarita C 1)</t>
  </si>
  <si>
    <t>Apartment 34 on the first floor ( Arodaphne A3)</t>
  </si>
  <si>
    <t>Apartment 35 on the first floor ( Arodaphne A2)</t>
  </si>
  <si>
    <t>Apartment 32 on the first floor ( Arodaphne A1)</t>
  </si>
  <si>
    <t>Apartment 33 on the first floor ( Arodaphne A4)</t>
  </si>
  <si>
    <t>Apartment 34 on the 2nd floor ( Arodaphne B3)</t>
  </si>
  <si>
    <t>Apartment 35 on the 2nd floor ( Arodaphne B2)</t>
  </si>
  <si>
    <t>Apartment 32 on the 2nd floor ( Arodaphne B1)</t>
  </si>
  <si>
    <t>Apartment 33 on the 2nd floor ( Arodaphne B4)</t>
  </si>
  <si>
    <t>Apartment 17 on the third floor ( Arodaphne C3)</t>
  </si>
  <si>
    <t>Apartment 18 on the third floor ( Arodaphne  C2)</t>
  </si>
  <si>
    <t>Apartment 15 on the third floor ( Arodaphne C1)</t>
  </si>
  <si>
    <t>Apartment 16 on the third floor ( Arodaphne C4)</t>
  </si>
  <si>
    <t>Demitris Papazosima &amp; Sofia Efstathiou</t>
  </si>
  <si>
    <t>Back Christopher valentine &amp; back Julia Amanda</t>
  </si>
  <si>
    <t>Hey Brian &amp; dyason Shelia1.36%</t>
  </si>
  <si>
    <t>Chris Dickson</t>
  </si>
  <si>
    <t>Joe Yallop &amp; David Brickell</t>
  </si>
  <si>
    <t>Kerstin Pfeiffer</t>
  </si>
  <si>
    <t>McCallion Graham &amp; McCallion Susan</t>
  </si>
  <si>
    <t>Dani Segal</t>
  </si>
  <si>
    <t xml:space="preserve">Alpha Panareti </t>
  </si>
  <si>
    <t>Yovev Yancho &amp; Lyubenova Snezhana/ Lea hazel Margret</t>
  </si>
  <si>
    <t>bodrug oxana</t>
  </si>
  <si>
    <t>Ploscariu Irina-Silvia</t>
  </si>
  <si>
    <t>Tolasov Dimitry</t>
  </si>
  <si>
    <t>Chung Caron</t>
  </si>
  <si>
    <t>Tvorogov Evgeny</t>
  </si>
  <si>
    <t>Deborah Whittle</t>
  </si>
  <si>
    <t>Simon Whittle</t>
  </si>
  <si>
    <t>S.TH. Safe LTD - Safe Ltd</t>
  </si>
  <si>
    <t>S.TH. Safe LTD- Safe ltd</t>
  </si>
  <si>
    <t>S.TH. Safe LTD - ISLAGOLD LTD</t>
  </si>
  <si>
    <t>S.TH. Safe LTD -  ISLAGOLD LTD</t>
  </si>
  <si>
    <t>Kirsopp Robert-William</t>
  </si>
  <si>
    <t>Patterson Michael andres and Dawn Ryan</t>
  </si>
  <si>
    <t>Kyriakos Karslidis</t>
  </si>
  <si>
    <t>Tosun Catalin</t>
  </si>
  <si>
    <t>Cain Michael James</t>
  </si>
  <si>
    <t>Riad Zein</t>
  </si>
  <si>
    <t>Aurelia Staicu</t>
  </si>
  <si>
    <t>Kneebone robert Charles &amp; Golding Clare</t>
  </si>
  <si>
    <t>Arsenii Bondar and Natalia Volkova</t>
  </si>
  <si>
    <t xml:space="preserve">Cosgrove Mary Margaret </t>
  </si>
  <si>
    <t>Elena Stepin</t>
  </si>
  <si>
    <t>Stella Onoufriou</t>
  </si>
  <si>
    <t>Russ Lucian-Francis &amp; Beverley-Ann</t>
  </si>
  <si>
    <t>Altra Mira</t>
  </si>
  <si>
    <t>Ahmad Marios</t>
  </si>
  <si>
    <t>none</t>
  </si>
  <si>
    <t>Jason Chudasama</t>
  </si>
  <si>
    <t>Sing Jagir</t>
  </si>
  <si>
    <t>Johnson Stephen Michael</t>
  </si>
  <si>
    <t>Iidiko Jakabucz</t>
  </si>
  <si>
    <t>Mr&amp; Mrs Cashmore</t>
  </si>
  <si>
    <t>Lewis Darren &amp; Alison-Elizabeth</t>
  </si>
  <si>
    <t>Nikos Kesidis</t>
  </si>
  <si>
    <t>Tsinpaev</t>
  </si>
  <si>
    <t>Izabela Jesionek</t>
  </si>
  <si>
    <t>Alpha Panareti</t>
  </si>
  <si>
    <t xml:space="preserve">Cosgrove Alan-Paul </t>
  </si>
  <si>
    <t>Uriel Yosser Haim</t>
  </si>
  <si>
    <t>Kesidou Elainta</t>
  </si>
  <si>
    <t>Smith Catherine Sarah</t>
  </si>
  <si>
    <t>Erika Jansena</t>
  </si>
  <si>
    <t>Singh Nachhattar</t>
  </si>
  <si>
    <t>McLoughlin Terrence</t>
  </si>
  <si>
    <t>Niki Theodosiou</t>
  </si>
  <si>
    <t>Anastila Kugusheva</t>
  </si>
  <si>
    <t>MCLoughlin Valerie Ann</t>
  </si>
  <si>
    <t>Maria Philippo</t>
  </si>
  <si>
    <t>Hamid Alikhani</t>
  </si>
  <si>
    <t>Jitka Kratinova</t>
  </si>
  <si>
    <t>Liudmila Lvanova</t>
  </si>
  <si>
    <t>Jillian Congalton</t>
  </si>
  <si>
    <t>Mark Congalton</t>
  </si>
  <si>
    <t>Dhanda Jaswinder Kaur</t>
  </si>
  <si>
    <t>John Turner (deceased)</t>
  </si>
  <si>
    <t>Oskar Berndtzen</t>
  </si>
  <si>
    <t>Watts garry Anderew, Alison Jane &amp; McCallion Graham , Susan</t>
  </si>
  <si>
    <t>Pool value</t>
  </si>
  <si>
    <t>total property value</t>
  </si>
  <si>
    <t>estimated  real estate value 2026</t>
  </si>
  <si>
    <t xml:space="preserve">100k </t>
  </si>
  <si>
    <t xml:space="preserve">Lift shafts X 6 </t>
  </si>
  <si>
    <t>Rebuild cost</t>
  </si>
  <si>
    <t>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</si>
</sst>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€-2]\ * #,##0.00_);_([$€-2]\ * \(#,##0.00\);_([$€-2]\ * &quot;-&quot;??_);_(@_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  <xf numFmtId="164" fontId="0" fillId="0" borderId="2" xfId="0" applyNumberFormat="1" applyBorder="1"/>
    <xf numFmtId="4" fontId="0" fillId="0" borderId="0" xfId="0" applyNumberFormat="1"/>
    <xf numFmtId="0" fontId="1" fillId="0" borderId="3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6"/>
  <sheetViews>
    <sheetView tabSelected="1" topLeftCell="B51" zoomScale="75" workbookViewId="0">
      <selection activeCell="B86" sqref="B86"/>
    </sheetView>
  </sheetViews>
  <sheetFormatPr baseColWidth="10" defaultColWidth="8.83203125" defaultRowHeight="15" x14ac:dyDescent="0.2"/>
  <cols>
    <col min="2" max="2" width="53.1640625" customWidth="1"/>
    <col min="3" max="3" width="16.83203125" customWidth="1"/>
    <col min="4" max="4" width="13.5" customWidth="1"/>
    <col min="7" max="7" width="33.6640625" style="3" customWidth="1"/>
    <col min="8" max="8" width="45.1640625" customWidth="1"/>
    <col min="10" max="10" width="39.5" style="5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239</v>
      </c>
      <c r="H1" s="6" t="s">
        <v>243</v>
      </c>
    </row>
    <row r="2" spans="1:10" x14ac:dyDescent="0.2">
      <c r="A2" t="s">
        <v>6</v>
      </c>
      <c r="B2" t="s">
        <v>88</v>
      </c>
      <c r="C2" t="s">
        <v>170</v>
      </c>
      <c r="D2">
        <v>142</v>
      </c>
      <c r="E2">
        <v>111</v>
      </c>
      <c r="F2">
        <v>1.8100000000000002E-2</v>
      </c>
      <c r="G2" s="3">
        <v>260000</v>
      </c>
      <c r="J2" s="5" t="s">
        <v>242</v>
      </c>
    </row>
    <row r="3" spans="1:10" x14ac:dyDescent="0.2">
      <c r="A3" t="s">
        <v>7</v>
      </c>
      <c r="B3" t="s">
        <v>89</v>
      </c>
      <c r="C3" t="s">
        <v>171</v>
      </c>
      <c r="D3">
        <v>145</v>
      </c>
      <c r="E3">
        <v>112</v>
      </c>
      <c r="F3">
        <v>1.8100000000000002E-2</v>
      </c>
      <c r="G3" s="3">
        <v>245000</v>
      </c>
    </row>
    <row r="4" spans="1:10" x14ac:dyDescent="0.2">
      <c r="A4" t="s">
        <v>8</v>
      </c>
      <c r="B4" t="s">
        <v>90</v>
      </c>
      <c r="C4" t="s">
        <v>172</v>
      </c>
      <c r="D4">
        <v>111</v>
      </c>
      <c r="E4">
        <v>85</v>
      </c>
      <c r="F4">
        <v>1.3599999999999999E-2</v>
      </c>
      <c r="G4" s="3">
        <v>165000</v>
      </c>
    </row>
    <row r="5" spans="1:10" x14ac:dyDescent="0.2">
      <c r="A5" t="s">
        <v>9</v>
      </c>
      <c r="B5" t="s">
        <v>91</v>
      </c>
      <c r="C5" t="s">
        <v>173</v>
      </c>
      <c r="D5">
        <v>111</v>
      </c>
      <c r="E5">
        <v>85</v>
      </c>
      <c r="F5">
        <v>1.3599999999999999E-2</v>
      </c>
      <c r="G5" s="3">
        <v>190000</v>
      </c>
    </row>
    <row r="6" spans="1:10" x14ac:dyDescent="0.2">
      <c r="A6" t="s">
        <v>10</v>
      </c>
      <c r="B6" t="s">
        <v>92</v>
      </c>
      <c r="C6" t="s">
        <v>174</v>
      </c>
      <c r="D6">
        <v>112</v>
      </c>
      <c r="E6">
        <v>86</v>
      </c>
      <c r="F6">
        <v>1.4E-2</v>
      </c>
      <c r="G6" s="3">
        <v>165000</v>
      </c>
    </row>
    <row r="7" spans="1:10" x14ac:dyDescent="0.2">
      <c r="A7" t="s">
        <v>11</v>
      </c>
      <c r="B7" t="s">
        <v>93</v>
      </c>
      <c r="C7" t="s">
        <v>175</v>
      </c>
      <c r="D7">
        <v>112</v>
      </c>
      <c r="E7">
        <v>86</v>
      </c>
      <c r="F7">
        <v>1.4E-2</v>
      </c>
      <c r="G7" s="3">
        <v>190000</v>
      </c>
    </row>
    <row r="8" spans="1:10" x14ac:dyDescent="0.2">
      <c r="A8" t="s">
        <v>12</v>
      </c>
      <c r="B8" t="s">
        <v>94</v>
      </c>
      <c r="C8" t="s">
        <v>176</v>
      </c>
      <c r="D8">
        <v>145</v>
      </c>
      <c r="E8">
        <v>111</v>
      </c>
      <c r="F8">
        <v>1.8100000000000002E-2</v>
      </c>
      <c r="G8" s="3">
        <v>190000</v>
      </c>
    </row>
    <row r="9" spans="1:10" x14ac:dyDescent="0.2">
      <c r="A9" t="s">
        <v>13</v>
      </c>
      <c r="B9" t="s">
        <v>95</v>
      </c>
      <c r="C9" t="s">
        <v>177</v>
      </c>
      <c r="D9">
        <v>145</v>
      </c>
      <c r="E9">
        <v>111</v>
      </c>
      <c r="F9">
        <v>1.8100000000000002E-2</v>
      </c>
      <c r="G9" s="3">
        <v>260000</v>
      </c>
    </row>
    <row r="10" spans="1:10" x14ac:dyDescent="0.2">
      <c r="H10" s="3">
        <f>SUM(G2:G9)</f>
        <v>1665000</v>
      </c>
      <c r="J10" s="5">
        <v>723000</v>
      </c>
    </row>
    <row r="11" spans="1:10" x14ac:dyDescent="0.2">
      <c r="A11" t="s">
        <v>14</v>
      </c>
      <c r="B11" t="s">
        <v>96</v>
      </c>
      <c r="C11" t="s">
        <v>178</v>
      </c>
      <c r="D11">
        <v>74</v>
      </c>
      <c r="E11">
        <v>74</v>
      </c>
      <c r="F11">
        <v>1.06E-2</v>
      </c>
      <c r="G11" s="3">
        <v>165000</v>
      </c>
    </row>
    <row r="12" spans="1:10" x14ac:dyDescent="0.2">
      <c r="A12" t="s">
        <v>15</v>
      </c>
      <c r="B12" t="s">
        <v>97</v>
      </c>
      <c r="C12" t="s">
        <v>178</v>
      </c>
      <c r="D12">
        <v>98</v>
      </c>
      <c r="E12">
        <v>77</v>
      </c>
      <c r="F12">
        <v>1.2500000000000001E-2</v>
      </c>
      <c r="G12" s="3">
        <v>175000</v>
      </c>
    </row>
    <row r="13" spans="1:10" x14ac:dyDescent="0.2">
      <c r="A13" t="s">
        <v>16</v>
      </c>
      <c r="B13" t="s">
        <v>98</v>
      </c>
      <c r="C13" t="s">
        <v>179</v>
      </c>
      <c r="D13">
        <v>61</v>
      </c>
      <c r="E13">
        <v>50</v>
      </c>
      <c r="F13">
        <v>7.9000000000000008E-3</v>
      </c>
      <c r="G13" s="3">
        <v>115000</v>
      </c>
    </row>
    <row r="14" spans="1:10" x14ac:dyDescent="0.2">
      <c r="A14" t="s">
        <v>17</v>
      </c>
      <c r="B14" t="s">
        <v>99</v>
      </c>
      <c r="C14" t="s">
        <v>180</v>
      </c>
      <c r="D14">
        <v>98</v>
      </c>
      <c r="E14">
        <v>77</v>
      </c>
      <c r="F14">
        <v>1.2500000000000001E-2</v>
      </c>
      <c r="G14" s="3">
        <v>175000</v>
      </c>
    </row>
    <row r="15" spans="1:10" x14ac:dyDescent="0.2">
      <c r="A15" t="s">
        <v>18</v>
      </c>
      <c r="B15" t="s">
        <v>100</v>
      </c>
      <c r="C15" t="s">
        <v>181</v>
      </c>
      <c r="D15">
        <v>99</v>
      </c>
      <c r="E15">
        <v>82</v>
      </c>
      <c r="F15">
        <v>1.2800000000000001E-2</v>
      </c>
      <c r="G15" s="3">
        <v>190000</v>
      </c>
    </row>
    <row r="16" spans="1:10" x14ac:dyDescent="0.2">
      <c r="A16" t="s">
        <v>19</v>
      </c>
      <c r="B16" t="s">
        <v>101</v>
      </c>
      <c r="C16" t="s">
        <v>182</v>
      </c>
      <c r="D16">
        <v>98</v>
      </c>
      <c r="E16">
        <v>81</v>
      </c>
      <c r="F16">
        <v>1.2500000000000001E-2</v>
      </c>
      <c r="G16" s="3">
        <v>185000</v>
      </c>
    </row>
    <row r="17" spans="1:10" x14ac:dyDescent="0.2">
      <c r="A17" t="s">
        <v>20</v>
      </c>
      <c r="B17" t="s">
        <v>102</v>
      </c>
      <c r="C17" t="s">
        <v>183</v>
      </c>
      <c r="D17">
        <v>97</v>
      </c>
      <c r="E17">
        <v>76</v>
      </c>
      <c r="F17">
        <v>1.2500000000000001E-2</v>
      </c>
      <c r="G17" s="3">
        <v>170000</v>
      </c>
    </row>
    <row r="18" spans="1:10" x14ac:dyDescent="0.2">
      <c r="A18" t="s">
        <v>21</v>
      </c>
      <c r="B18" t="s">
        <v>103</v>
      </c>
      <c r="C18" t="s">
        <v>178</v>
      </c>
      <c r="D18">
        <v>63</v>
      </c>
      <c r="E18">
        <v>51</v>
      </c>
      <c r="F18">
        <v>7.9000000000000008E-3</v>
      </c>
      <c r="G18" s="3">
        <v>115000</v>
      </c>
    </row>
    <row r="19" spans="1:10" x14ac:dyDescent="0.2">
      <c r="A19" t="s">
        <v>22</v>
      </c>
      <c r="B19" t="s">
        <v>104</v>
      </c>
      <c r="C19" t="s">
        <v>184</v>
      </c>
      <c r="D19">
        <v>98</v>
      </c>
      <c r="E19">
        <v>77</v>
      </c>
      <c r="F19">
        <v>1.2500000000000001E-2</v>
      </c>
      <c r="G19" s="3">
        <v>175000</v>
      </c>
    </row>
    <row r="20" spans="1:10" x14ac:dyDescent="0.2">
      <c r="A20" t="s">
        <v>23</v>
      </c>
      <c r="B20" t="s">
        <v>105</v>
      </c>
      <c r="C20" t="s">
        <v>185</v>
      </c>
      <c r="D20">
        <v>99</v>
      </c>
      <c r="E20">
        <v>82</v>
      </c>
      <c r="F20">
        <v>1.2800000000000001E-2</v>
      </c>
      <c r="G20" s="3">
        <v>190000</v>
      </c>
    </row>
    <row r="21" spans="1:10" x14ac:dyDescent="0.2">
      <c r="A21" t="s">
        <v>24</v>
      </c>
      <c r="B21" t="s">
        <v>106</v>
      </c>
      <c r="C21" t="s">
        <v>186</v>
      </c>
      <c r="D21">
        <v>97</v>
      </c>
      <c r="E21">
        <v>80</v>
      </c>
      <c r="F21">
        <v>1.2500000000000001E-2</v>
      </c>
      <c r="G21" s="3">
        <v>180000</v>
      </c>
    </row>
    <row r="22" spans="1:10" x14ac:dyDescent="0.2">
      <c r="H22" s="3">
        <f>SUM(G11:G21)</f>
        <v>1835000</v>
      </c>
      <c r="J22" s="5">
        <v>887553</v>
      </c>
    </row>
    <row r="23" spans="1:10" x14ac:dyDescent="0.2">
      <c r="A23" t="s">
        <v>25</v>
      </c>
      <c r="B23" t="s">
        <v>107</v>
      </c>
      <c r="C23" t="s">
        <v>187</v>
      </c>
      <c r="D23">
        <v>100</v>
      </c>
      <c r="E23">
        <v>78</v>
      </c>
      <c r="F23">
        <v>1.2800000000000001E-2</v>
      </c>
      <c r="G23" s="3">
        <v>175000</v>
      </c>
    </row>
    <row r="24" spans="1:10" x14ac:dyDescent="0.2">
      <c r="A24" t="s">
        <v>26</v>
      </c>
      <c r="B24" t="s">
        <v>108</v>
      </c>
      <c r="C24" t="s">
        <v>187</v>
      </c>
      <c r="D24">
        <v>63</v>
      </c>
      <c r="E24">
        <v>49</v>
      </c>
      <c r="F24">
        <v>7.9000000000000008E-3</v>
      </c>
      <c r="G24" s="3">
        <v>110000</v>
      </c>
    </row>
    <row r="25" spans="1:10" x14ac:dyDescent="0.2">
      <c r="A25" t="s">
        <v>27</v>
      </c>
      <c r="B25" t="s">
        <v>109</v>
      </c>
      <c r="C25" t="s">
        <v>187</v>
      </c>
      <c r="D25">
        <v>120</v>
      </c>
      <c r="E25">
        <v>96</v>
      </c>
      <c r="F25">
        <v>1.55E-2</v>
      </c>
      <c r="G25" s="3">
        <v>240000</v>
      </c>
    </row>
    <row r="26" spans="1:10" x14ac:dyDescent="0.2">
      <c r="A26" t="s">
        <v>28</v>
      </c>
      <c r="B26" t="s">
        <v>110</v>
      </c>
      <c r="C26" t="s">
        <v>188</v>
      </c>
      <c r="D26">
        <v>100</v>
      </c>
      <c r="E26">
        <v>82</v>
      </c>
      <c r="F26">
        <v>1.2800000000000001E-2</v>
      </c>
      <c r="G26" s="3">
        <v>182205.91670100749</v>
      </c>
    </row>
    <row r="27" spans="1:10" x14ac:dyDescent="0.2">
      <c r="A27" t="s">
        <v>29</v>
      </c>
      <c r="B27" t="s">
        <v>111</v>
      </c>
      <c r="C27" t="s">
        <v>189</v>
      </c>
      <c r="D27">
        <v>100</v>
      </c>
      <c r="E27">
        <v>78</v>
      </c>
      <c r="F27">
        <v>1.2800000000000001E-2</v>
      </c>
      <c r="G27" s="3">
        <v>173317.82320339739</v>
      </c>
    </row>
    <row r="28" spans="1:10" x14ac:dyDescent="0.2">
      <c r="A28" t="s">
        <v>30</v>
      </c>
      <c r="B28" t="s">
        <v>112</v>
      </c>
      <c r="C28" t="s">
        <v>190</v>
      </c>
      <c r="D28">
        <v>63</v>
      </c>
      <c r="E28">
        <v>49</v>
      </c>
      <c r="F28">
        <v>7.9000000000000008E-3</v>
      </c>
      <c r="G28" s="3">
        <v>108879.145345724</v>
      </c>
    </row>
    <row r="29" spans="1:10" x14ac:dyDescent="0.2">
      <c r="A29" t="s">
        <v>31</v>
      </c>
      <c r="B29" t="s">
        <v>113</v>
      </c>
      <c r="C29" t="s">
        <v>190</v>
      </c>
      <c r="D29">
        <v>120</v>
      </c>
      <c r="E29">
        <v>96</v>
      </c>
      <c r="F29">
        <v>1.55E-2</v>
      </c>
      <c r="G29" s="3">
        <v>213314.24394264299</v>
      </c>
    </row>
    <row r="30" spans="1:10" x14ac:dyDescent="0.2">
      <c r="A30" t="s">
        <v>32</v>
      </c>
      <c r="B30" t="s">
        <v>114</v>
      </c>
      <c r="C30" t="s">
        <v>189</v>
      </c>
      <c r="D30">
        <v>100</v>
      </c>
      <c r="E30">
        <v>82</v>
      </c>
      <c r="F30">
        <v>1.2800000000000001E-2</v>
      </c>
      <c r="G30" s="3">
        <v>182205.91670100749</v>
      </c>
    </row>
    <row r="31" spans="1:10" x14ac:dyDescent="0.2">
      <c r="H31" s="3">
        <f>SUM(G23:G30)</f>
        <v>1384923.0458937793</v>
      </c>
      <c r="J31" s="5">
        <v>794887.57</v>
      </c>
    </row>
    <row r="32" spans="1:10" x14ac:dyDescent="0.2">
      <c r="A32" t="s">
        <v>33</v>
      </c>
      <c r="B32" t="s">
        <v>115</v>
      </c>
      <c r="C32" t="s">
        <v>191</v>
      </c>
      <c r="D32">
        <v>99</v>
      </c>
      <c r="E32">
        <v>78</v>
      </c>
      <c r="F32">
        <v>1.2500000000000001E-2</v>
      </c>
      <c r="G32" s="3">
        <v>173317.82320339739</v>
      </c>
    </row>
    <row r="33" spans="1:10" x14ac:dyDescent="0.2">
      <c r="A33" t="s">
        <v>34</v>
      </c>
      <c r="B33" t="s">
        <v>116</v>
      </c>
      <c r="C33" t="s">
        <v>192</v>
      </c>
      <c r="D33">
        <v>60</v>
      </c>
      <c r="E33">
        <v>49</v>
      </c>
      <c r="F33">
        <v>7.9000000000000008E-3</v>
      </c>
      <c r="G33" s="3">
        <v>108879.145345724</v>
      </c>
    </row>
    <row r="34" spans="1:10" x14ac:dyDescent="0.2">
      <c r="A34" t="s">
        <v>35</v>
      </c>
      <c r="B34" t="s">
        <v>117</v>
      </c>
      <c r="C34" t="s">
        <v>193</v>
      </c>
      <c r="D34">
        <v>98</v>
      </c>
      <c r="E34">
        <v>77</v>
      </c>
      <c r="F34">
        <v>1.2500000000000001E-2</v>
      </c>
      <c r="G34" s="3">
        <v>171095.7998289949</v>
      </c>
    </row>
    <row r="35" spans="1:10" x14ac:dyDescent="0.2">
      <c r="A35" t="s">
        <v>36</v>
      </c>
      <c r="B35" t="s">
        <v>118</v>
      </c>
      <c r="C35" t="s">
        <v>194</v>
      </c>
      <c r="D35">
        <v>98</v>
      </c>
      <c r="E35">
        <v>81</v>
      </c>
      <c r="F35">
        <v>1.2500000000000001E-2</v>
      </c>
      <c r="G35" s="3">
        <v>179983.893326605</v>
      </c>
    </row>
    <row r="36" spans="1:10" x14ac:dyDescent="0.2">
      <c r="A36" t="s">
        <v>37</v>
      </c>
      <c r="B36" t="s">
        <v>119</v>
      </c>
      <c r="C36" t="s">
        <v>195</v>
      </c>
      <c r="D36">
        <v>98</v>
      </c>
      <c r="E36">
        <v>81</v>
      </c>
      <c r="F36">
        <v>1.2500000000000001E-2</v>
      </c>
      <c r="G36" s="3">
        <v>179983.893326605</v>
      </c>
    </row>
    <row r="37" spans="1:10" x14ac:dyDescent="0.2">
      <c r="A37" t="s">
        <v>38</v>
      </c>
      <c r="B37" t="s">
        <v>120</v>
      </c>
      <c r="C37" t="s">
        <v>196</v>
      </c>
      <c r="D37">
        <v>99</v>
      </c>
      <c r="E37">
        <v>78</v>
      </c>
      <c r="F37">
        <v>1.2500000000000001E-2</v>
      </c>
      <c r="G37" s="3">
        <v>173317.82320339739</v>
      </c>
    </row>
    <row r="38" spans="1:10" x14ac:dyDescent="0.2">
      <c r="A38" t="s">
        <v>39</v>
      </c>
      <c r="B38" t="s">
        <v>121</v>
      </c>
      <c r="C38" t="s">
        <v>197</v>
      </c>
      <c r="D38">
        <v>60</v>
      </c>
      <c r="E38">
        <v>49</v>
      </c>
      <c r="F38">
        <v>7.9000000000000008E-3</v>
      </c>
      <c r="G38" s="3">
        <v>108879.145345724</v>
      </c>
    </row>
    <row r="39" spans="1:10" x14ac:dyDescent="0.2">
      <c r="A39" t="s">
        <v>40</v>
      </c>
      <c r="B39" t="s">
        <v>122</v>
      </c>
      <c r="C39" t="s">
        <v>198</v>
      </c>
      <c r="D39">
        <v>98</v>
      </c>
      <c r="E39">
        <v>77</v>
      </c>
      <c r="F39">
        <v>1.2500000000000001E-2</v>
      </c>
      <c r="G39" s="3">
        <v>171095.7998289949</v>
      </c>
    </row>
    <row r="40" spans="1:10" x14ac:dyDescent="0.2">
      <c r="A40" t="s">
        <v>41</v>
      </c>
      <c r="B40" t="s">
        <v>123</v>
      </c>
      <c r="C40" t="s">
        <v>199</v>
      </c>
      <c r="D40">
        <v>98</v>
      </c>
      <c r="E40">
        <v>81</v>
      </c>
      <c r="F40">
        <v>1.2500000000000001E-2</v>
      </c>
      <c r="G40" s="3">
        <v>179983.893326605</v>
      </c>
    </row>
    <row r="41" spans="1:10" x14ac:dyDescent="0.2">
      <c r="A41" t="s">
        <v>42</v>
      </c>
      <c r="B41" t="s">
        <v>124</v>
      </c>
      <c r="C41" t="s">
        <v>200</v>
      </c>
      <c r="D41">
        <v>98</v>
      </c>
      <c r="E41">
        <v>81</v>
      </c>
      <c r="F41">
        <v>1.2500000000000001E-2</v>
      </c>
      <c r="G41" s="3">
        <v>179983.893326605</v>
      </c>
    </row>
    <row r="42" spans="1:10" x14ac:dyDescent="0.2">
      <c r="A42" t="s">
        <v>43</v>
      </c>
      <c r="B42" t="s">
        <v>125</v>
      </c>
      <c r="C42" t="s">
        <v>201</v>
      </c>
      <c r="D42">
        <v>99</v>
      </c>
      <c r="E42">
        <v>78</v>
      </c>
      <c r="F42">
        <v>1.2500000000000001E-2</v>
      </c>
      <c r="G42" s="3">
        <v>173317.82320339739</v>
      </c>
    </row>
    <row r="43" spans="1:10" x14ac:dyDescent="0.2">
      <c r="A43" t="s">
        <v>44</v>
      </c>
      <c r="B43" t="s">
        <v>126</v>
      </c>
      <c r="C43" t="s">
        <v>202</v>
      </c>
      <c r="D43">
        <v>60</v>
      </c>
      <c r="E43">
        <v>49</v>
      </c>
      <c r="F43">
        <v>7.9000000000000008E-3</v>
      </c>
      <c r="G43" s="3">
        <v>108879.145345724</v>
      </c>
    </row>
    <row r="44" spans="1:10" x14ac:dyDescent="0.2">
      <c r="A44" t="s">
        <v>45</v>
      </c>
      <c r="B44" t="s">
        <v>127</v>
      </c>
      <c r="C44" t="s">
        <v>203</v>
      </c>
      <c r="D44">
        <v>98</v>
      </c>
      <c r="E44">
        <v>77</v>
      </c>
      <c r="F44">
        <v>1.2500000000000001E-2</v>
      </c>
      <c r="G44" s="3">
        <v>171095.7998289949</v>
      </c>
    </row>
    <row r="45" spans="1:10" x14ac:dyDescent="0.2">
      <c r="A45" t="s">
        <v>46</v>
      </c>
      <c r="B45" t="s">
        <v>128</v>
      </c>
      <c r="C45" t="s">
        <v>204</v>
      </c>
      <c r="D45">
        <v>98</v>
      </c>
      <c r="E45">
        <v>81</v>
      </c>
      <c r="F45">
        <v>1.2500000000000001E-2</v>
      </c>
      <c r="G45" s="3">
        <v>179983.893326605</v>
      </c>
    </row>
    <row r="46" spans="1:10" x14ac:dyDescent="0.2">
      <c r="A46" t="s">
        <v>47</v>
      </c>
      <c r="B46" t="s">
        <v>129</v>
      </c>
      <c r="C46" t="s">
        <v>205</v>
      </c>
      <c r="D46">
        <v>98</v>
      </c>
      <c r="E46">
        <v>81</v>
      </c>
      <c r="F46">
        <v>1.2500000000000001E-2</v>
      </c>
      <c r="G46" s="3">
        <v>179983.893326605</v>
      </c>
    </row>
    <row r="47" spans="1:10" x14ac:dyDescent="0.2">
      <c r="H47" s="3">
        <f>SUM(G32:G46)</f>
        <v>2439781.6650939789</v>
      </c>
      <c r="J47" s="5">
        <v>1047116</v>
      </c>
    </row>
    <row r="48" spans="1:10" x14ac:dyDescent="0.2">
      <c r="A48" t="s">
        <v>48</v>
      </c>
      <c r="B48" t="s">
        <v>130</v>
      </c>
      <c r="C48" t="s">
        <v>206</v>
      </c>
      <c r="D48">
        <v>41</v>
      </c>
      <c r="E48">
        <v>41</v>
      </c>
      <c r="F48">
        <v>5.4999999999999997E-3</v>
      </c>
      <c r="G48" s="3">
        <v>91102.958350503759</v>
      </c>
    </row>
    <row r="49" spans="1:10" x14ac:dyDescent="0.2">
      <c r="A49" t="s">
        <v>49</v>
      </c>
      <c r="B49" t="s">
        <v>131</v>
      </c>
      <c r="C49" t="s">
        <v>204</v>
      </c>
      <c r="D49">
        <v>99</v>
      </c>
      <c r="E49">
        <v>78</v>
      </c>
      <c r="F49">
        <v>1.2500000000000001E-2</v>
      </c>
      <c r="G49" s="3">
        <v>173317.82320339739</v>
      </c>
    </row>
    <row r="50" spans="1:10" x14ac:dyDescent="0.2">
      <c r="A50" t="s">
        <v>50</v>
      </c>
      <c r="B50" t="s">
        <v>132</v>
      </c>
      <c r="C50" t="s">
        <v>204</v>
      </c>
      <c r="D50">
        <v>61</v>
      </c>
      <c r="E50">
        <v>50</v>
      </c>
      <c r="F50">
        <v>7.9000000000000008E-3</v>
      </c>
      <c r="G50" s="3">
        <v>111101.1687201265</v>
      </c>
    </row>
    <row r="51" spans="1:10" x14ac:dyDescent="0.2">
      <c r="A51" t="s">
        <v>51</v>
      </c>
      <c r="B51" t="s">
        <v>133</v>
      </c>
      <c r="C51" t="s">
        <v>207</v>
      </c>
      <c r="D51">
        <v>99</v>
      </c>
      <c r="E51">
        <v>78</v>
      </c>
      <c r="F51">
        <v>1.2500000000000001E-2</v>
      </c>
      <c r="G51" s="3">
        <v>173317.82320339739</v>
      </c>
    </row>
    <row r="52" spans="1:10" x14ac:dyDescent="0.2">
      <c r="A52" t="s">
        <v>52</v>
      </c>
      <c r="B52" t="s">
        <v>134</v>
      </c>
      <c r="C52" t="s">
        <v>208</v>
      </c>
      <c r="D52">
        <v>99</v>
      </c>
      <c r="E52">
        <v>82</v>
      </c>
      <c r="F52">
        <v>1.2800000000000001E-2</v>
      </c>
      <c r="G52" s="3">
        <v>182205.91670100749</v>
      </c>
    </row>
    <row r="53" spans="1:10" x14ac:dyDescent="0.2">
      <c r="A53" t="s">
        <v>53</v>
      </c>
      <c r="B53" t="s">
        <v>135</v>
      </c>
      <c r="C53" t="s">
        <v>209</v>
      </c>
      <c r="D53">
        <v>99</v>
      </c>
      <c r="E53">
        <v>82</v>
      </c>
      <c r="F53">
        <v>1.2800000000000001E-2</v>
      </c>
      <c r="G53" s="3">
        <v>182205.91670100749</v>
      </c>
    </row>
    <row r="54" spans="1:10" x14ac:dyDescent="0.2">
      <c r="A54" t="s">
        <v>54</v>
      </c>
      <c r="B54" t="s">
        <v>136</v>
      </c>
      <c r="C54" t="s">
        <v>210</v>
      </c>
      <c r="D54">
        <v>99</v>
      </c>
      <c r="E54">
        <v>78</v>
      </c>
      <c r="F54">
        <v>1.2500000000000001E-2</v>
      </c>
      <c r="G54" s="3">
        <v>173317.82320339739</v>
      </c>
    </row>
    <row r="55" spans="1:10" x14ac:dyDescent="0.2">
      <c r="A55" t="s">
        <v>55</v>
      </c>
      <c r="B55" t="s">
        <v>137</v>
      </c>
      <c r="C55" t="s">
        <v>211</v>
      </c>
      <c r="D55">
        <v>61</v>
      </c>
      <c r="E55">
        <v>50</v>
      </c>
      <c r="F55">
        <v>7.9000000000000008E-3</v>
      </c>
      <c r="G55" s="3">
        <v>111101.1687201265</v>
      </c>
    </row>
    <row r="56" spans="1:10" x14ac:dyDescent="0.2">
      <c r="A56" t="s">
        <v>56</v>
      </c>
      <c r="B56" t="s">
        <v>138</v>
      </c>
      <c r="C56" t="s">
        <v>212</v>
      </c>
      <c r="D56">
        <v>99</v>
      </c>
      <c r="E56">
        <v>78</v>
      </c>
      <c r="F56">
        <v>1.2800000000000001E-2</v>
      </c>
      <c r="G56" s="3">
        <v>173317.82320339739</v>
      </c>
    </row>
    <row r="57" spans="1:10" x14ac:dyDescent="0.2">
      <c r="A57" t="s">
        <v>57</v>
      </c>
      <c r="B57" t="s">
        <v>139</v>
      </c>
      <c r="C57" t="s">
        <v>213</v>
      </c>
      <c r="D57">
        <v>99</v>
      </c>
      <c r="E57">
        <v>82</v>
      </c>
      <c r="F57">
        <v>1.2800000000000001E-2</v>
      </c>
      <c r="G57" s="3">
        <v>182205.91670100749</v>
      </c>
    </row>
    <row r="58" spans="1:10" x14ac:dyDescent="0.2">
      <c r="A58" t="s">
        <v>58</v>
      </c>
      <c r="B58" t="s">
        <v>140</v>
      </c>
      <c r="C58" t="s">
        <v>204</v>
      </c>
      <c r="D58">
        <v>99</v>
      </c>
      <c r="E58">
        <v>82</v>
      </c>
      <c r="F58">
        <v>1.2800000000000001E-2</v>
      </c>
      <c r="G58" s="3">
        <v>182205.91670100749</v>
      </c>
    </row>
    <row r="59" spans="1:10" x14ac:dyDescent="0.2">
      <c r="A59" t="s">
        <v>59</v>
      </c>
      <c r="B59" t="s">
        <v>141</v>
      </c>
      <c r="C59" t="s">
        <v>214</v>
      </c>
      <c r="D59">
        <v>99</v>
      </c>
      <c r="E59">
        <v>78</v>
      </c>
      <c r="F59">
        <v>1.2500000000000001E-2</v>
      </c>
      <c r="G59" s="3">
        <v>173317.82320339739</v>
      </c>
    </row>
    <row r="60" spans="1:10" x14ac:dyDescent="0.2">
      <c r="A60" t="s">
        <v>60</v>
      </c>
      <c r="B60" t="s">
        <v>142</v>
      </c>
      <c r="C60" t="s">
        <v>215</v>
      </c>
      <c r="D60">
        <v>62</v>
      </c>
      <c r="E60">
        <v>51</v>
      </c>
      <c r="F60">
        <v>7.9000000000000008E-3</v>
      </c>
      <c r="G60" s="3">
        <v>113323.19209452911</v>
      </c>
    </row>
    <row r="61" spans="1:10" x14ac:dyDescent="0.2">
      <c r="A61" t="s">
        <v>61</v>
      </c>
      <c r="B61" t="s">
        <v>143</v>
      </c>
      <c r="C61" t="s">
        <v>216</v>
      </c>
      <c r="D61">
        <v>99</v>
      </c>
      <c r="E61">
        <v>78</v>
      </c>
      <c r="F61">
        <v>1.2500000000000001E-2</v>
      </c>
      <c r="G61" s="3">
        <v>173317.82320339739</v>
      </c>
    </row>
    <row r="62" spans="1:10" x14ac:dyDescent="0.2">
      <c r="A62" t="s">
        <v>62</v>
      </c>
      <c r="B62" t="s">
        <v>144</v>
      </c>
      <c r="C62" t="s">
        <v>217</v>
      </c>
      <c r="D62">
        <v>99</v>
      </c>
      <c r="E62">
        <v>82</v>
      </c>
      <c r="F62">
        <v>1.2800000000000001E-2</v>
      </c>
      <c r="G62" s="3">
        <v>182205.91670100749</v>
      </c>
    </row>
    <row r="63" spans="1:10" x14ac:dyDescent="0.2">
      <c r="A63" t="s">
        <v>63</v>
      </c>
      <c r="B63" t="s">
        <v>145</v>
      </c>
      <c r="C63" t="s">
        <v>217</v>
      </c>
      <c r="D63">
        <v>99</v>
      </c>
      <c r="E63">
        <v>82</v>
      </c>
      <c r="F63">
        <v>1.2800000000000001E-2</v>
      </c>
      <c r="G63" s="3">
        <v>182205.91670100749</v>
      </c>
    </row>
    <row r="64" spans="1:10" x14ac:dyDescent="0.2">
      <c r="H64" s="3">
        <f>SUM(G48:G63)</f>
        <v>2559770.9273117157</v>
      </c>
      <c r="J64" s="5">
        <v>1047116</v>
      </c>
    </row>
    <row r="65" spans="1:10" x14ac:dyDescent="0.2">
      <c r="A65" t="s">
        <v>64</v>
      </c>
      <c r="B65" t="s">
        <v>146</v>
      </c>
      <c r="C65" t="s">
        <v>216</v>
      </c>
      <c r="D65">
        <v>97</v>
      </c>
      <c r="E65">
        <v>76</v>
      </c>
      <c r="F65">
        <v>1.2500000000000001E-2</v>
      </c>
      <c r="G65" s="3">
        <v>168873.77645459239</v>
      </c>
    </row>
    <row r="66" spans="1:10" x14ac:dyDescent="0.2">
      <c r="A66" t="s">
        <v>65</v>
      </c>
      <c r="B66" t="s">
        <v>147</v>
      </c>
      <c r="C66" t="s">
        <v>218</v>
      </c>
      <c r="D66">
        <v>64</v>
      </c>
      <c r="E66">
        <v>50</v>
      </c>
      <c r="F66">
        <v>8.3000000000000001E-3</v>
      </c>
      <c r="G66" s="3">
        <v>111101.1687201265</v>
      </c>
    </row>
    <row r="67" spans="1:10" x14ac:dyDescent="0.2">
      <c r="A67" t="s">
        <v>66</v>
      </c>
      <c r="B67" t="s">
        <v>148</v>
      </c>
      <c r="C67" t="s">
        <v>219</v>
      </c>
      <c r="D67">
        <v>121</v>
      </c>
      <c r="E67">
        <v>97</v>
      </c>
      <c r="F67">
        <v>1.55E-2</v>
      </c>
      <c r="G67" s="3">
        <v>215536.26731704551</v>
      </c>
    </row>
    <row r="68" spans="1:10" x14ac:dyDescent="0.2">
      <c r="A68" t="s">
        <v>67</v>
      </c>
      <c r="B68" t="s">
        <v>149</v>
      </c>
      <c r="C68" t="s">
        <v>220</v>
      </c>
      <c r="D68">
        <v>98</v>
      </c>
      <c r="E68">
        <v>81</v>
      </c>
      <c r="F68">
        <v>1.2500000000000001E-2</v>
      </c>
      <c r="G68" s="3">
        <v>179983.893326605</v>
      </c>
    </row>
    <row r="69" spans="1:10" x14ac:dyDescent="0.2">
      <c r="A69" t="s">
        <v>68</v>
      </c>
      <c r="B69" t="s">
        <v>150</v>
      </c>
      <c r="C69" t="s">
        <v>216</v>
      </c>
      <c r="D69">
        <v>97</v>
      </c>
      <c r="E69">
        <v>76</v>
      </c>
      <c r="F69">
        <v>1.2500000000000001E-2</v>
      </c>
      <c r="G69" s="3">
        <v>168873.77645459239</v>
      </c>
    </row>
    <row r="70" spans="1:10" x14ac:dyDescent="0.2">
      <c r="A70" t="s">
        <v>69</v>
      </c>
      <c r="B70" t="s">
        <v>151</v>
      </c>
      <c r="C70" t="s">
        <v>221</v>
      </c>
      <c r="D70">
        <v>64</v>
      </c>
      <c r="E70">
        <v>50</v>
      </c>
      <c r="F70">
        <v>8.3000000000000001E-3</v>
      </c>
      <c r="G70" s="3">
        <v>111101.1687201265</v>
      </c>
    </row>
    <row r="71" spans="1:10" x14ac:dyDescent="0.2">
      <c r="A71" t="s">
        <v>70</v>
      </c>
      <c r="B71" t="s">
        <v>152</v>
      </c>
      <c r="C71" t="s">
        <v>222</v>
      </c>
      <c r="D71">
        <v>121</v>
      </c>
      <c r="E71">
        <v>97</v>
      </c>
      <c r="F71">
        <v>1.55E-2</v>
      </c>
      <c r="G71" s="3">
        <v>215536.26731704551</v>
      </c>
    </row>
    <row r="72" spans="1:10" x14ac:dyDescent="0.2">
      <c r="A72" t="s">
        <v>71</v>
      </c>
      <c r="B72" t="s">
        <v>153</v>
      </c>
      <c r="C72" t="s">
        <v>223</v>
      </c>
      <c r="D72">
        <v>98</v>
      </c>
      <c r="E72">
        <v>81</v>
      </c>
      <c r="F72">
        <v>1.2500000000000001E-2</v>
      </c>
      <c r="G72" s="3">
        <v>179983.893326605</v>
      </c>
    </row>
    <row r="73" spans="1:10" x14ac:dyDescent="0.2">
      <c r="A73" t="s">
        <v>72</v>
      </c>
      <c r="B73" t="s">
        <v>154</v>
      </c>
      <c r="C73" t="s">
        <v>224</v>
      </c>
      <c r="D73">
        <v>97</v>
      </c>
      <c r="E73">
        <v>76</v>
      </c>
      <c r="F73">
        <v>1.2500000000000001E-2</v>
      </c>
      <c r="G73" s="3">
        <v>168873.77645459239</v>
      </c>
    </row>
    <row r="74" spans="1:10" x14ac:dyDescent="0.2">
      <c r="A74" t="s">
        <v>73</v>
      </c>
      <c r="B74" t="s">
        <v>155</v>
      </c>
      <c r="C74" t="s">
        <v>204</v>
      </c>
      <c r="D74">
        <v>64</v>
      </c>
      <c r="E74">
        <v>76</v>
      </c>
      <c r="F74">
        <v>1.2500000000000001E-2</v>
      </c>
      <c r="G74" s="3">
        <v>168873.77645459239</v>
      </c>
    </row>
    <row r="75" spans="1:10" x14ac:dyDescent="0.2">
      <c r="A75" t="s">
        <v>74</v>
      </c>
      <c r="B75" t="s">
        <v>156</v>
      </c>
      <c r="C75" t="s">
        <v>225</v>
      </c>
      <c r="D75">
        <v>121</v>
      </c>
      <c r="E75">
        <v>97</v>
      </c>
      <c r="F75">
        <v>1.55E-2</v>
      </c>
      <c r="G75" s="3">
        <v>215536.26731704551</v>
      </c>
    </row>
    <row r="76" spans="1:10" x14ac:dyDescent="0.2">
      <c r="A76" t="s">
        <v>75</v>
      </c>
      <c r="B76" t="s">
        <v>157</v>
      </c>
      <c r="C76" t="s">
        <v>226</v>
      </c>
      <c r="D76">
        <v>98</v>
      </c>
      <c r="E76">
        <v>81</v>
      </c>
      <c r="F76">
        <v>1.2500000000000001E-2</v>
      </c>
      <c r="G76" s="3">
        <v>179983.893326605</v>
      </c>
    </row>
    <row r="77" spans="1:10" x14ac:dyDescent="0.2">
      <c r="H77" s="3">
        <f>SUM(G65:G76)</f>
        <v>2084257.9251895738</v>
      </c>
      <c r="J77" s="5">
        <v>1047116.31</v>
      </c>
    </row>
    <row r="78" spans="1:10" x14ac:dyDescent="0.2">
      <c r="A78" t="s">
        <v>76</v>
      </c>
      <c r="B78" t="s">
        <v>158</v>
      </c>
      <c r="C78" t="s">
        <v>227</v>
      </c>
      <c r="D78">
        <v>97</v>
      </c>
      <c r="E78">
        <v>76</v>
      </c>
      <c r="F78">
        <v>1.2500000000000001E-2</v>
      </c>
      <c r="G78" s="3">
        <v>168873.77645459239</v>
      </c>
    </row>
    <row r="79" spans="1:10" x14ac:dyDescent="0.2">
      <c r="A79" t="s">
        <v>77</v>
      </c>
      <c r="B79" t="s">
        <v>159</v>
      </c>
      <c r="C79" t="s">
        <v>228</v>
      </c>
      <c r="D79">
        <v>65</v>
      </c>
      <c r="E79">
        <v>51</v>
      </c>
      <c r="F79">
        <v>8.3000000000000001E-3</v>
      </c>
      <c r="G79" s="3">
        <v>113323.19209452911</v>
      </c>
    </row>
    <row r="80" spans="1:10" x14ac:dyDescent="0.2">
      <c r="A80" t="s">
        <v>78</v>
      </c>
      <c r="B80" t="s">
        <v>160</v>
      </c>
      <c r="C80" t="s">
        <v>204</v>
      </c>
      <c r="D80">
        <v>122</v>
      </c>
      <c r="E80">
        <v>97</v>
      </c>
      <c r="F80">
        <v>1.55E-2</v>
      </c>
      <c r="G80" s="3">
        <v>215536.26731704551</v>
      </c>
    </row>
    <row r="81" spans="1:10" x14ac:dyDescent="0.2">
      <c r="A81" t="s">
        <v>79</v>
      </c>
      <c r="B81" t="s">
        <v>161</v>
      </c>
      <c r="C81" t="s">
        <v>229</v>
      </c>
      <c r="D81">
        <v>97</v>
      </c>
      <c r="E81">
        <v>80</v>
      </c>
      <c r="F81">
        <v>1.2500000000000001E-2</v>
      </c>
      <c r="G81" s="3">
        <v>177761.86995220251</v>
      </c>
    </row>
    <row r="82" spans="1:10" x14ac:dyDescent="0.2">
      <c r="A82" t="s">
        <v>80</v>
      </c>
      <c r="B82" t="s">
        <v>162</v>
      </c>
      <c r="C82" t="s">
        <v>230</v>
      </c>
      <c r="D82">
        <v>97</v>
      </c>
      <c r="E82">
        <v>76</v>
      </c>
      <c r="F82">
        <v>1.2500000000000001E-2</v>
      </c>
      <c r="G82" s="3">
        <v>168873.77645459239</v>
      </c>
    </row>
    <row r="83" spans="1:10" x14ac:dyDescent="0.2">
      <c r="A83" t="s">
        <v>81</v>
      </c>
      <c r="B83" t="s">
        <v>163</v>
      </c>
      <c r="C83" t="s">
        <v>231</v>
      </c>
      <c r="D83">
        <v>65</v>
      </c>
      <c r="E83">
        <v>51</v>
      </c>
      <c r="F83">
        <v>8.3000000000000001E-3</v>
      </c>
      <c r="G83" s="3">
        <v>113323.19209452911</v>
      </c>
    </row>
    <row r="84" spans="1:10" x14ac:dyDescent="0.2">
      <c r="A84" t="s">
        <v>82</v>
      </c>
      <c r="B84" t="s">
        <v>164</v>
      </c>
      <c r="C84" t="s">
        <v>232</v>
      </c>
      <c r="D84">
        <v>122</v>
      </c>
      <c r="E84">
        <v>97</v>
      </c>
      <c r="F84">
        <v>1.55E-2</v>
      </c>
      <c r="G84" s="3">
        <v>215536.26731704551</v>
      </c>
    </row>
    <row r="85" spans="1:10" x14ac:dyDescent="0.2">
      <c r="A85" t="s">
        <v>83</v>
      </c>
      <c r="B85" t="s">
        <v>165</v>
      </c>
      <c r="C85" t="s">
        <v>233</v>
      </c>
      <c r="D85">
        <v>97</v>
      </c>
      <c r="E85">
        <v>80</v>
      </c>
      <c r="F85">
        <v>1.2500000000000001E-2</v>
      </c>
      <c r="G85" s="3">
        <v>177761.86995220251</v>
      </c>
    </row>
    <row r="86" spans="1:10" x14ac:dyDescent="0.2">
      <c r="A86" t="s">
        <v>84</v>
      </c>
      <c r="B86" t="s">
        <v>166</v>
      </c>
      <c r="C86" t="s">
        <v>234</v>
      </c>
      <c r="D86">
        <v>97</v>
      </c>
      <c r="E86">
        <v>76</v>
      </c>
      <c r="F86">
        <v>1.2500000000000001E-2</v>
      </c>
      <c r="G86" s="3">
        <v>168873.77645459239</v>
      </c>
    </row>
    <row r="87" spans="1:10" x14ac:dyDescent="0.2">
      <c r="A87" t="s">
        <v>85</v>
      </c>
      <c r="B87" t="s">
        <v>167</v>
      </c>
      <c r="C87" t="s">
        <v>235</v>
      </c>
      <c r="D87">
        <v>65</v>
      </c>
      <c r="E87">
        <v>51</v>
      </c>
      <c r="F87">
        <v>8.3000000000000001E-3</v>
      </c>
      <c r="G87" s="3">
        <v>113323.19209452911</v>
      </c>
    </row>
    <row r="88" spans="1:10" x14ac:dyDescent="0.2">
      <c r="A88" t="s">
        <v>86</v>
      </c>
      <c r="B88" t="s">
        <v>168</v>
      </c>
      <c r="C88" t="s">
        <v>236</v>
      </c>
      <c r="D88">
        <v>122</v>
      </c>
      <c r="E88">
        <v>97</v>
      </c>
      <c r="F88">
        <v>1.55E-2</v>
      </c>
      <c r="G88" s="3">
        <v>215536.26731704551</v>
      </c>
    </row>
    <row r="89" spans="1:10" x14ac:dyDescent="0.2">
      <c r="A89" t="s">
        <v>87</v>
      </c>
      <c r="B89" t="s">
        <v>169</v>
      </c>
      <c r="C89" t="s">
        <v>204</v>
      </c>
      <c r="D89">
        <v>97</v>
      </c>
      <c r="E89">
        <v>80</v>
      </c>
      <c r="F89">
        <v>1.2500000000000001E-2</v>
      </c>
      <c r="G89" s="3">
        <v>177761.86995220251</v>
      </c>
    </row>
    <row r="90" spans="1:10" x14ac:dyDescent="0.2">
      <c r="H90" s="3">
        <f>SUM(G78:G89)</f>
        <v>2026485.3174551085</v>
      </c>
      <c r="J90" s="5">
        <v>1047116.31</v>
      </c>
    </row>
    <row r="91" spans="1:10" x14ac:dyDescent="0.2">
      <c r="F91">
        <v>1.004599999999999</v>
      </c>
      <c r="G91" s="3">
        <f>SUM(G2:G90)</f>
        <v>13995218.88094415</v>
      </c>
      <c r="H91" t="s">
        <v>238</v>
      </c>
    </row>
    <row r="92" spans="1:10" x14ac:dyDescent="0.2">
      <c r="E92" t="s">
        <v>237</v>
      </c>
      <c r="G92" s="3">
        <v>250000</v>
      </c>
      <c r="J92" s="5">
        <v>306000</v>
      </c>
    </row>
    <row r="93" spans="1:10" x14ac:dyDescent="0.2">
      <c r="E93" t="s">
        <v>241</v>
      </c>
      <c r="F93" t="s">
        <v>240</v>
      </c>
      <c r="G93" s="3">
        <v>600000</v>
      </c>
    </row>
    <row r="94" spans="1:10" x14ac:dyDescent="0.2">
      <c r="G94" s="4">
        <f>SUM(G91:G93)</f>
        <v>14845218.88094415</v>
      </c>
      <c r="J94" s="5">
        <f>SUM(J2:J93)</f>
        <v>6899905.1900000013</v>
      </c>
    </row>
    <row r="95" spans="1:10" x14ac:dyDescent="0.2">
      <c r="J95" s="5">
        <v>6900000</v>
      </c>
    </row>
    <row r="96" spans="1:10" x14ac:dyDescent="0.2">
      <c r="J96" s="5">
        <f>J95-J94</f>
        <v>94.809999998658895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Deborah Whittle</cp:lastModifiedBy>
  <dcterms:created xsi:type="dcterms:W3CDTF">2026-03-19T10:15:49Z</dcterms:created>
  <dcterms:modified xsi:type="dcterms:W3CDTF">2026-05-10T13:10:40Z</dcterms:modified>
</cp:coreProperties>
</file>